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種業務\環境家計簿\R4\"/>
    </mc:Choice>
  </mc:AlternateContent>
  <bookViews>
    <workbookView xWindow="240" yWindow="45" windowWidth="11715" windowHeight="8565"/>
  </bookViews>
  <sheets>
    <sheet name="わが家の環境家計簿" sheetId="1" r:id="rId1"/>
  </sheets>
  <definedNames>
    <definedName name="_xlnm.Print_Area" localSheetId="0">わが家の環境家計簿!$A$1:$F$88</definedName>
    <definedName name="_xlnm.Print_Titles" localSheetId="0">わが家の環境家計簿!$1:$4</definedName>
  </definedNames>
  <calcPr calcId="162913"/>
</workbook>
</file>

<file path=xl/calcChain.xml><?xml version="1.0" encoding="utf-8"?>
<calcChain xmlns="http://schemas.openxmlformats.org/spreadsheetml/2006/main">
  <c r="E83" i="1" l="1"/>
  <c r="F83" i="1" s="1"/>
  <c r="E84" i="1"/>
  <c r="F84" i="1"/>
  <c r="E85" i="1"/>
  <c r="F85" i="1" s="1"/>
  <c r="E86" i="1"/>
  <c r="F86" i="1"/>
  <c r="E87" i="1"/>
  <c r="F87" i="1" s="1"/>
  <c r="E82" i="1"/>
  <c r="F82" i="1"/>
  <c r="F88" i="1" s="1"/>
  <c r="E76" i="1"/>
  <c r="F76" i="1" s="1"/>
  <c r="E77" i="1"/>
  <c r="F77" i="1"/>
  <c r="E78" i="1"/>
  <c r="F78" i="1" s="1"/>
  <c r="E79" i="1"/>
  <c r="F79" i="1"/>
  <c r="E80" i="1"/>
  <c r="F80" i="1" s="1"/>
  <c r="E75" i="1"/>
  <c r="F75" i="1"/>
  <c r="E69" i="1"/>
  <c r="F69" i="1" s="1"/>
  <c r="E70" i="1"/>
  <c r="E71" i="1"/>
  <c r="F71" i="1" s="1"/>
  <c r="E72" i="1"/>
  <c r="F72" i="1"/>
  <c r="E73" i="1"/>
  <c r="F73" i="1" s="1"/>
  <c r="E68" i="1"/>
  <c r="F68" i="1"/>
  <c r="E62" i="1"/>
  <c r="F62" i="1" s="1"/>
  <c r="E63" i="1"/>
  <c r="F63" i="1"/>
  <c r="E64" i="1"/>
  <c r="F64" i="1" s="1"/>
  <c r="E65" i="1"/>
  <c r="F65" i="1"/>
  <c r="E66" i="1"/>
  <c r="F66" i="1" s="1"/>
  <c r="E61" i="1"/>
  <c r="F61" i="1" s="1"/>
  <c r="E55" i="1"/>
  <c r="F55" i="1" s="1"/>
  <c r="E56" i="1"/>
  <c r="F56" i="1"/>
  <c r="E57" i="1"/>
  <c r="F57" i="1" s="1"/>
  <c r="E58" i="1"/>
  <c r="F58" i="1" s="1"/>
  <c r="E59" i="1"/>
  <c r="F59" i="1"/>
  <c r="E54" i="1"/>
  <c r="F54" i="1" s="1"/>
  <c r="E48" i="1"/>
  <c r="F48" i="1"/>
  <c r="E49" i="1"/>
  <c r="F49" i="1" s="1"/>
  <c r="E50" i="1"/>
  <c r="F50" i="1"/>
  <c r="E51" i="1"/>
  <c r="F51" i="1" s="1"/>
  <c r="E52" i="1"/>
  <c r="F52" i="1"/>
  <c r="E47" i="1"/>
  <c r="F47" i="1" s="1"/>
  <c r="E41" i="1"/>
  <c r="F41" i="1"/>
  <c r="E42" i="1"/>
  <c r="F42" i="1" s="1"/>
  <c r="E43" i="1"/>
  <c r="F43" i="1"/>
  <c r="E44" i="1"/>
  <c r="F44" i="1" s="1"/>
  <c r="E45" i="1"/>
  <c r="F45" i="1"/>
  <c r="E40" i="1"/>
  <c r="F40" i="1" s="1"/>
  <c r="F46" i="1" s="1"/>
  <c r="E34" i="1"/>
  <c r="F34" i="1"/>
  <c r="E35" i="1"/>
  <c r="F35" i="1" s="1"/>
  <c r="E36" i="1"/>
  <c r="F36" i="1"/>
  <c r="E37" i="1"/>
  <c r="F37" i="1" s="1"/>
  <c r="E38" i="1"/>
  <c r="F38" i="1"/>
  <c r="E33" i="1"/>
  <c r="F33" i="1" s="1"/>
  <c r="E27" i="1"/>
  <c r="F27" i="1"/>
  <c r="E28" i="1"/>
  <c r="F28" i="1" s="1"/>
  <c r="E29" i="1"/>
  <c r="F29" i="1"/>
  <c r="E30" i="1"/>
  <c r="F30" i="1" s="1"/>
  <c r="E31" i="1"/>
  <c r="F31" i="1"/>
  <c r="E26" i="1"/>
  <c r="F26" i="1" s="1"/>
  <c r="E20" i="1"/>
  <c r="F20" i="1"/>
  <c r="E21" i="1"/>
  <c r="F21" i="1" s="1"/>
  <c r="E22" i="1"/>
  <c r="E23" i="1"/>
  <c r="F23" i="1" s="1"/>
  <c r="E24" i="1"/>
  <c r="F24" i="1"/>
  <c r="E19" i="1"/>
  <c r="F19" i="1" s="1"/>
  <c r="E14" i="1"/>
  <c r="F14" i="1"/>
  <c r="E15" i="1"/>
  <c r="F15" i="1" s="1"/>
  <c r="E16" i="1"/>
  <c r="F16" i="1"/>
  <c r="E17" i="1"/>
  <c r="F17" i="1" s="1"/>
  <c r="E13" i="1"/>
  <c r="F13" i="1"/>
  <c r="E12" i="1"/>
  <c r="F12" i="1" s="1"/>
  <c r="F10" i="1"/>
  <c r="F7" i="1"/>
  <c r="F11" i="1" s="1"/>
  <c r="F6" i="1"/>
  <c r="F8" i="1"/>
  <c r="F5" i="1"/>
  <c r="F9" i="1"/>
  <c r="F70" i="1"/>
  <c r="F22" i="1"/>
  <c r="F53" i="1" l="1"/>
  <c r="F25" i="1"/>
  <c r="F32" i="1"/>
  <c r="F60" i="1"/>
  <c r="F67" i="1"/>
  <c r="F74" i="1"/>
  <c r="F18" i="1"/>
  <c r="F39" i="1"/>
  <c r="F81" i="1"/>
</calcChain>
</file>

<file path=xl/sharedStrings.xml><?xml version="1.0" encoding="utf-8"?>
<sst xmlns="http://schemas.openxmlformats.org/spreadsheetml/2006/main" count="162" uniqueCount="18">
  <si>
    <t>月</t>
    <rPh sb="0" eb="1">
      <t>ツキ</t>
    </rPh>
    <phoneticPr fontId="1"/>
  </si>
  <si>
    <t>①電気</t>
    <rPh sb="1" eb="3">
      <t>デンキ</t>
    </rPh>
    <phoneticPr fontId="1"/>
  </si>
  <si>
    <t>③都市ガス</t>
    <rPh sb="1" eb="3">
      <t>トシ</t>
    </rPh>
    <phoneticPr fontId="1"/>
  </si>
  <si>
    <t>④自動車のガソリン</t>
    <rPh sb="1" eb="4">
      <t>ジドウシャ</t>
    </rPh>
    <phoneticPr fontId="1"/>
  </si>
  <si>
    <t>⑤自動車の軽油</t>
    <rPh sb="1" eb="4">
      <t>ジドウシャ</t>
    </rPh>
    <rPh sb="5" eb="7">
      <t>ケイユ</t>
    </rPh>
    <phoneticPr fontId="1"/>
  </si>
  <si>
    <t>⑥灯油</t>
    <rPh sb="1" eb="3">
      <t>トウユ</t>
    </rPh>
    <phoneticPr fontId="1"/>
  </si>
  <si>
    <t>kwh</t>
    <phoneticPr fontId="1"/>
  </si>
  <si>
    <t>②ＬＰガス</t>
    <phoneticPr fontId="1"/>
  </si>
  <si>
    <t>㎥</t>
    <phoneticPr fontId="1"/>
  </si>
  <si>
    <t>㎥</t>
    <phoneticPr fontId="1"/>
  </si>
  <si>
    <t>ﾘｯﾄﾙ</t>
    <phoneticPr fontId="1"/>
  </si>
  <si>
    <t>ﾘｯﾄﾙ</t>
    <phoneticPr fontId="1"/>
  </si>
  <si>
    <t>項　目</t>
    <rPh sb="0" eb="1">
      <t>コウ</t>
    </rPh>
    <rPh sb="2" eb="3">
      <t>メ</t>
    </rPh>
    <phoneticPr fontId="1"/>
  </si>
  <si>
    <t>合　計</t>
    <rPh sb="0" eb="1">
      <t>ゴウ</t>
    </rPh>
    <rPh sb="2" eb="3">
      <t>ケイ</t>
    </rPh>
    <phoneticPr fontId="1"/>
  </si>
  <si>
    <t>使　用　量
(ア)</t>
    <rPh sb="0" eb="1">
      <t>ツカ</t>
    </rPh>
    <rPh sb="2" eb="3">
      <t>ヨウ</t>
    </rPh>
    <rPh sb="4" eb="5">
      <t>リョウ</t>
    </rPh>
    <phoneticPr fontId="1"/>
  </si>
  <si>
    <t>CO2排出係数
(イ)</t>
    <rPh sb="3" eb="5">
      <t>ハイシュツ</t>
    </rPh>
    <rPh sb="5" eb="7">
      <t>ケイスウ</t>
    </rPh>
    <phoneticPr fontId="1"/>
  </si>
  <si>
    <t xml:space="preserve"> CO2排出量（kg-CO2）(ウ)＝(ア)×(イ)</t>
    <rPh sb="4" eb="7">
      <t>ハイシュツリョウ</t>
    </rPh>
    <phoneticPr fontId="1"/>
  </si>
  <si>
    <t>◎　排出係数は、令和４年３月現在の公表数値を使用しています。</t>
    <rPh sb="2" eb="4">
      <t>ハイシュツ</t>
    </rPh>
    <rPh sb="4" eb="6">
      <t>ケイスウ</t>
    </rPh>
    <rPh sb="8" eb="10">
      <t>レイワ</t>
    </rPh>
    <rPh sb="11" eb="12">
      <t>ネン</t>
    </rPh>
    <rPh sb="13" eb="14">
      <t>ガツ</t>
    </rPh>
    <rPh sb="14" eb="16">
      <t>ゲンザイ</t>
    </rPh>
    <rPh sb="17" eb="19">
      <t>コウヒョウ</t>
    </rPh>
    <rPh sb="19" eb="21">
      <t>スウチ</t>
    </rPh>
    <rPh sb="22" eb="24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</si>
</sst>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_);[Red]\(0.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5</xdr:col>
      <xdr:colOff>1190625</xdr:colOff>
      <xdr:row>2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52425" y="0"/>
          <a:ext cx="53721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32004" rIns="64008" bIns="32004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令和４年度 わが家の環境家計簿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88"/>
  <sheetViews>
    <sheetView showGridLines="0" showZeros="0" tabSelected="1" view="pageLayout" topLeftCell="A43" zoomScaleNormal="100" workbookViewId="0">
      <selection activeCell="F11" sqref="F11"/>
    </sheetView>
  </sheetViews>
  <sheetFormatPr defaultRowHeight="14.25"/>
  <cols>
    <col min="1" max="1" width="5.625" style="1" customWidth="1"/>
    <col min="2" max="2" width="23.875" style="1" customWidth="1"/>
    <col min="3" max="3" width="14.625" style="1" customWidth="1"/>
    <col min="4" max="4" width="7.625" style="1" customWidth="1"/>
    <col min="5" max="5" width="12.875" style="1" customWidth="1"/>
    <col min="6" max="6" width="23.875" style="1" customWidth="1"/>
    <col min="7" max="16384" width="9" style="1"/>
  </cols>
  <sheetData>
    <row r="1" spans="1:7" ht="15.75" customHeight="1">
      <c r="A1" s="2"/>
      <c r="B1" s="2"/>
      <c r="C1" s="2"/>
      <c r="D1" s="2"/>
      <c r="E1" s="2"/>
      <c r="F1" s="2"/>
    </row>
    <row r="2" spans="1:7" ht="6" customHeight="1">
      <c r="A2" s="2"/>
      <c r="B2" s="2"/>
      <c r="C2" s="2"/>
      <c r="D2" s="2"/>
      <c r="E2" s="2"/>
      <c r="F2" s="2"/>
    </row>
    <row r="3" spans="1:7" ht="15.75" customHeight="1" thickBot="1">
      <c r="A3" s="7" t="s">
        <v>17</v>
      </c>
      <c r="B3" s="5"/>
      <c r="C3" s="4"/>
      <c r="D3" s="4"/>
      <c r="E3" s="4"/>
      <c r="F3" s="6"/>
      <c r="G3" s="3"/>
    </row>
    <row r="4" spans="1:7" ht="39.75" customHeight="1" thickBot="1">
      <c r="A4" s="8" t="s">
        <v>0</v>
      </c>
      <c r="B4" s="9" t="s">
        <v>12</v>
      </c>
      <c r="C4" s="30" t="s">
        <v>14</v>
      </c>
      <c r="D4" s="30"/>
      <c r="E4" s="10" t="s">
        <v>15</v>
      </c>
      <c r="F4" s="11" t="s">
        <v>16</v>
      </c>
    </row>
    <row r="5" spans="1:7" ht="17.25" customHeight="1">
      <c r="A5" s="27">
        <v>4</v>
      </c>
      <c r="B5" s="12" t="s">
        <v>1</v>
      </c>
      <c r="C5" s="22"/>
      <c r="D5" s="13" t="s">
        <v>6</v>
      </c>
      <c r="E5" s="14">
        <v>0.44700000000000001</v>
      </c>
      <c r="F5" s="15">
        <f t="shared" ref="F5:F10" si="0">ROUND(C5*E5,0)</f>
        <v>0</v>
      </c>
    </row>
    <row r="6" spans="1:7" ht="17.25" customHeight="1">
      <c r="A6" s="28"/>
      <c r="B6" s="16" t="s">
        <v>7</v>
      </c>
      <c r="C6" s="23"/>
      <c r="D6" s="17" t="s">
        <v>8</v>
      </c>
      <c r="E6" s="18">
        <v>6.6</v>
      </c>
      <c r="F6" s="19">
        <f t="shared" si="0"/>
        <v>0</v>
      </c>
    </row>
    <row r="7" spans="1:7" ht="17.25" customHeight="1">
      <c r="A7" s="28"/>
      <c r="B7" s="16" t="s">
        <v>2</v>
      </c>
      <c r="C7" s="23"/>
      <c r="D7" s="17" t="s">
        <v>9</v>
      </c>
      <c r="E7" s="18">
        <v>2.23</v>
      </c>
      <c r="F7" s="19">
        <f t="shared" si="0"/>
        <v>0</v>
      </c>
    </row>
    <row r="8" spans="1:7" ht="17.25" customHeight="1">
      <c r="A8" s="28"/>
      <c r="B8" s="16" t="s">
        <v>3</v>
      </c>
      <c r="C8" s="23"/>
      <c r="D8" s="17" t="s">
        <v>10</v>
      </c>
      <c r="E8" s="18">
        <v>2.3199999999999998</v>
      </c>
      <c r="F8" s="19">
        <f t="shared" si="0"/>
        <v>0</v>
      </c>
    </row>
    <row r="9" spans="1:7" ht="17.25" customHeight="1">
      <c r="A9" s="28"/>
      <c r="B9" s="16" t="s">
        <v>4</v>
      </c>
      <c r="C9" s="23"/>
      <c r="D9" s="17" t="s">
        <v>10</v>
      </c>
      <c r="E9" s="18">
        <v>2.58</v>
      </c>
      <c r="F9" s="19">
        <f t="shared" si="0"/>
        <v>0</v>
      </c>
    </row>
    <row r="10" spans="1:7" ht="17.25" customHeight="1" thickBot="1">
      <c r="A10" s="28"/>
      <c r="B10" s="16" t="s">
        <v>5</v>
      </c>
      <c r="C10" s="24"/>
      <c r="D10" s="17" t="s">
        <v>11</v>
      </c>
      <c r="E10" s="18">
        <v>2.4900000000000002</v>
      </c>
      <c r="F10" s="19">
        <f t="shared" si="0"/>
        <v>0</v>
      </c>
    </row>
    <row r="11" spans="1:7" ht="17.25" customHeight="1" thickBot="1">
      <c r="A11" s="29"/>
      <c r="B11" s="25"/>
      <c r="C11" s="26"/>
      <c r="D11" s="25"/>
      <c r="E11" s="20" t="s">
        <v>13</v>
      </c>
      <c r="F11" s="21">
        <f>SUM(F5:F10)</f>
        <v>0</v>
      </c>
    </row>
    <row r="12" spans="1:7" ht="17.25" customHeight="1">
      <c r="A12" s="27">
        <v>5</v>
      </c>
      <c r="B12" s="12" t="s">
        <v>1</v>
      </c>
      <c r="C12" s="22"/>
      <c r="D12" s="13" t="s">
        <v>6</v>
      </c>
      <c r="E12" s="14">
        <f t="shared" ref="E12:E17" si="1">E5</f>
        <v>0.44700000000000001</v>
      </c>
      <c r="F12" s="15">
        <f t="shared" ref="F12:F17" si="2">ROUND(C12*E12,0)</f>
        <v>0</v>
      </c>
    </row>
    <row r="13" spans="1:7" ht="17.25" customHeight="1">
      <c r="A13" s="28"/>
      <c r="B13" s="16" t="s">
        <v>7</v>
      </c>
      <c r="C13" s="23"/>
      <c r="D13" s="17" t="s">
        <v>8</v>
      </c>
      <c r="E13" s="14">
        <f t="shared" si="1"/>
        <v>6.6</v>
      </c>
      <c r="F13" s="19">
        <f t="shared" si="2"/>
        <v>0</v>
      </c>
    </row>
    <row r="14" spans="1:7" ht="17.25" customHeight="1">
      <c r="A14" s="28"/>
      <c r="B14" s="16" t="s">
        <v>2</v>
      </c>
      <c r="C14" s="23"/>
      <c r="D14" s="17" t="s">
        <v>9</v>
      </c>
      <c r="E14" s="14">
        <f t="shared" si="1"/>
        <v>2.23</v>
      </c>
      <c r="F14" s="19">
        <f t="shared" si="2"/>
        <v>0</v>
      </c>
    </row>
    <row r="15" spans="1:7" ht="17.25" customHeight="1">
      <c r="A15" s="28"/>
      <c r="B15" s="16" t="s">
        <v>3</v>
      </c>
      <c r="C15" s="23"/>
      <c r="D15" s="17" t="s">
        <v>10</v>
      </c>
      <c r="E15" s="14">
        <f t="shared" si="1"/>
        <v>2.3199999999999998</v>
      </c>
      <c r="F15" s="19">
        <f t="shared" si="2"/>
        <v>0</v>
      </c>
    </row>
    <row r="16" spans="1:7" ht="17.25" customHeight="1">
      <c r="A16" s="28"/>
      <c r="B16" s="16" t="s">
        <v>4</v>
      </c>
      <c r="C16" s="23"/>
      <c r="D16" s="17" t="s">
        <v>10</v>
      </c>
      <c r="E16" s="14">
        <f t="shared" si="1"/>
        <v>2.58</v>
      </c>
      <c r="F16" s="19">
        <f t="shared" si="2"/>
        <v>0</v>
      </c>
    </row>
    <row r="17" spans="1:6" ht="17.25" customHeight="1" thickBot="1">
      <c r="A17" s="28"/>
      <c r="B17" s="16" t="s">
        <v>5</v>
      </c>
      <c r="C17" s="24"/>
      <c r="D17" s="17" t="s">
        <v>11</v>
      </c>
      <c r="E17" s="14">
        <f t="shared" si="1"/>
        <v>2.4900000000000002</v>
      </c>
      <c r="F17" s="19">
        <f t="shared" si="2"/>
        <v>0</v>
      </c>
    </row>
    <row r="18" spans="1:6" ht="17.25" customHeight="1" thickBot="1">
      <c r="A18" s="29"/>
      <c r="B18" s="25"/>
      <c r="C18" s="26"/>
      <c r="D18" s="25"/>
      <c r="E18" s="20" t="s">
        <v>13</v>
      </c>
      <c r="F18" s="21">
        <f>SUM(F12:F17)</f>
        <v>0</v>
      </c>
    </row>
    <row r="19" spans="1:6" ht="17.25" customHeight="1">
      <c r="A19" s="27">
        <v>6</v>
      </c>
      <c r="B19" s="12" t="s">
        <v>1</v>
      </c>
      <c r="C19" s="22"/>
      <c r="D19" s="13" t="s">
        <v>6</v>
      </c>
      <c r="E19" s="14">
        <f t="shared" ref="E19:E24" si="3">E5</f>
        <v>0.44700000000000001</v>
      </c>
      <c r="F19" s="15">
        <f t="shared" ref="F19:F24" si="4">ROUND(C19*E19,0)</f>
        <v>0</v>
      </c>
    </row>
    <row r="20" spans="1:6" ht="17.25" customHeight="1">
      <c r="A20" s="28"/>
      <c r="B20" s="16" t="s">
        <v>7</v>
      </c>
      <c r="C20" s="23"/>
      <c r="D20" s="17" t="s">
        <v>8</v>
      </c>
      <c r="E20" s="14">
        <f t="shared" si="3"/>
        <v>6.6</v>
      </c>
      <c r="F20" s="19">
        <f t="shared" si="4"/>
        <v>0</v>
      </c>
    </row>
    <row r="21" spans="1:6" ht="17.25" customHeight="1">
      <c r="A21" s="28"/>
      <c r="B21" s="16" t="s">
        <v>2</v>
      </c>
      <c r="C21" s="23"/>
      <c r="D21" s="17" t="s">
        <v>9</v>
      </c>
      <c r="E21" s="14">
        <f t="shared" si="3"/>
        <v>2.23</v>
      </c>
      <c r="F21" s="19">
        <f t="shared" si="4"/>
        <v>0</v>
      </c>
    </row>
    <row r="22" spans="1:6" ht="17.25" customHeight="1">
      <c r="A22" s="28"/>
      <c r="B22" s="16" t="s">
        <v>3</v>
      </c>
      <c r="C22" s="23"/>
      <c r="D22" s="17" t="s">
        <v>10</v>
      </c>
      <c r="E22" s="14">
        <f t="shared" si="3"/>
        <v>2.3199999999999998</v>
      </c>
      <c r="F22" s="19">
        <f t="shared" si="4"/>
        <v>0</v>
      </c>
    </row>
    <row r="23" spans="1:6" ht="17.25" customHeight="1">
      <c r="A23" s="28"/>
      <c r="B23" s="16" t="s">
        <v>4</v>
      </c>
      <c r="C23" s="23"/>
      <c r="D23" s="17" t="s">
        <v>10</v>
      </c>
      <c r="E23" s="14">
        <f t="shared" si="3"/>
        <v>2.58</v>
      </c>
      <c r="F23" s="19">
        <f t="shared" si="4"/>
        <v>0</v>
      </c>
    </row>
    <row r="24" spans="1:6" ht="17.25" customHeight="1" thickBot="1">
      <c r="A24" s="28"/>
      <c r="B24" s="16" t="s">
        <v>5</v>
      </c>
      <c r="C24" s="24"/>
      <c r="D24" s="17" t="s">
        <v>11</v>
      </c>
      <c r="E24" s="14">
        <f t="shared" si="3"/>
        <v>2.4900000000000002</v>
      </c>
      <c r="F24" s="19">
        <f t="shared" si="4"/>
        <v>0</v>
      </c>
    </row>
    <row r="25" spans="1:6" ht="17.25" customHeight="1" thickBot="1">
      <c r="A25" s="29"/>
      <c r="B25" s="25"/>
      <c r="C25" s="26"/>
      <c r="D25" s="25"/>
      <c r="E25" s="20" t="s">
        <v>13</v>
      </c>
      <c r="F25" s="21">
        <f>SUM(F19:F24)</f>
        <v>0</v>
      </c>
    </row>
    <row r="26" spans="1:6" ht="17.25" customHeight="1">
      <c r="A26" s="27">
        <v>7</v>
      </c>
      <c r="B26" s="12" t="s">
        <v>1</v>
      </c>
      <c r="C26" s="22"/>
      <c r="D26" s="13" t="s">
        <v>6</v>
      </c>
      <c r="E26" s="14">
        <f t="shared" ref="E26:E31" si="5">E5</f>
        <v>0.44700000000000001</v>
      </c>
      <c r="F26" s="15">
        <f t="shared" ref="F26:F31" si="6">ROUND(C26*E26,0)</f>
        <v>0</v>
      </c>
    </row>
    <row r="27" spans="1:6" ht="17.25" customHeight="1">
      <c r="A27" s="28"/>
      <c r="B27" s="16" t="s">
        <v>7</v>
      </c>
      <c r="C27" s="23"/>
      <c r="D27" s="17" t="s">
        <v>8</v>
      </c>
      <c r="E27" s="14">
        <f t="shared" si="5"/>
        <v>6.6</v>
      </c>
      <c r="F27" s="19">
        <f t="shared" si="6"/>
        <v>0</v>
      </c>
    </row>
    <row r="28" spans="1:6" ht="17.25" customHeight="1">
      <c r="A28" s="28"/>
      <c r="B28" s="16" t="s">
        <v>2</v>
      </c>
      <c r="C28" s="23"/>
      <c r="D28" s="17" t="s">
        <v>9</v>
      </c>
      <c r="E28" s="14">
        <f t="shared" si="5"/>
        <v>2.23</v>
      </c>
      <c r="F28" s="19">
        <f t="shared" si="6"/>
        <v>0</v>
      </c>
    </row>
    <row r="29" spans="1:6" ht="17.25" customHeight="1">
      <c r="A29" s="28"/>
      <c r="B29" s="16" t="s">
        <v>3</v>
      </c>
      <c r="C29" s="23"/>
      <c r="D29" s="17" t="s">
        <v>10</v>
      </c>
      <c r="E29" s="14">
        <f t="shared" si="5"/>
        <v>2.3199999999999998</v>
      </c>
      <c r="F29" s="19">
        <f t="shared" si="6"/>
        <v>0</v>
      </c>
    </row>
    <row r="30" spans="1:6" ht="17.25" customHeight="1">
      <c r="A30" s="28"/>
      <c r="B30" s="16" t="s">
        <v>4</v>
      </c>
      <c r="C30" s="23"/>
      <c r="D30" s="17" t="s">
        <v>10</v>
      </c>
      <c r="E30" s="14">
        <f t="shared" si="5"/>
        <v>2.58</v>
      </c>
      <c r="F30" s="19">
        <f t="shared" si="6"/>
        <v>0</v>
      </c>
    </row>
    <row r="31" spans="1:6" ht="17.25" customHeight="1" thickBot="1">
      <c r="A31" s="28"/>
      <c r="B31" s="16" t="s">
        <v>5</v>
      </c>
      <c r="C31" s="24"/>
      <c r="D31" s="17" t="s">
        <v>11</v>
      </c>
      <c r="E31" s="14">
        <f t="shared" si="5"/>
        <v>2.4900000000000002</v>
      </c>
      <c r="F31" s="19">
        <f t="shared" si="6"/>
        <v>0</v>
      </c>
    </row>
    <row r="32" spans="1:6" ht="17.25" customHeight="1" thickBot="1">
      <c r="A32" s="29"/>
      <c r="B32" s="25"/>
      <c r="C32" s="26"/>
      <c r="D32" s="25"/>
      <c r="E32" s="20" t="s">
        <v>13</v>
      </c>
      <c r="F32" s="21">
        <f>SUM(F26:F31)</f>
        <v>0</v>
      </c>
    </row>
    <row r="33" spans="1:6" ht="17.25" customHeight="1">
      <c r="A33" s="27">
        <v>8</v>
      </c>
      <c r="B33" s="12" t="s">
        <v>1</v>
      </c>
      <c r="C33" s="22"/>
      <c r="D33" s="13" t="s">
        <v>6</v>
      </c>
      <c r="E33" s="14">
        <f t="shared" ref="E33:E38" si="7">E5</f>
        <v>0.44700000000000001</v>
      </c>
      <c r="F33" s="15">
        <f t="shared" ref="F33:F38" si="8">ROUND(C33*E33,0)</f>
        <v>0</v>
      </c>
    </row>
    <row r="34" spans="1:6" ht="17.25" customHeight="1">
      <c r="A34" s="28"/>
      <c r="B34" s="16" t="s">
        <v>7</v>
      </c>
      <c r="C34" s="23"/>
      <c r="D34" s="17" t="s">
        <v>8</v>
      </c>
      <c r="E34" s="14">
        <f t="shared" si="7"/>
        <v>6.6</v>
      </c>
      <c r="F34" s="19">
        <f t="shared" si="8"/>
        <v>0</v>
      </c>
    </row>
    <row r="35" spans="1:6" ht="17.25" customHeight="1">
      <c r="A35" s="28"/>
      <c r="B35" s="16" t="s">
        <v>2</v>
      </c>
      <c r="C35" s="23"/>
      <c r="D35" s="17" t="s">
        <v>9</v>
      </c>
      <c r="E35" s="14">
        <f t="shared" si="7"/>
        <v>2.23</v>
      </c>
      <c r="F35" s="19">
        <f t="shared" si="8"/>
        <v>0</v>
      </c>
    </row>
    <row r="36" spans="1:6" ht="17.25" customHeight="1">
      <c r="A36" s="28"/>
      <c r="B36" s="16" t="s">
        <v>3</v>
      </c>
      <c r="C36" s="23"/>
      <c r="D36" s="17" t="s">
        <v>10</v>
      </c>
      <c r="E36" s="14">
        <f t="shared" si="7"/>
        <v>2.3199999999999998</v>
      </c>
      <c r="F36" s="19">
        <f t="shared" si="8"/>
        <v>0</v>
      </c>
    </row>
    <row r="37" spans="1:6" ht="17.25" customHeight="1">
      <c r="A37" s="28"/>
      <c r="B37" s="16" t="s">
        <v>4</v>
      </c>
      <c r="C37" s="23"/>
      <c r="D37" s="17" t="s">
        <v>10</v>
      </c>
      <c r="E37" s="14">
        <f t="shared" si="7"/>
        <v>2.58</v>
      </c>
      <c r="F37" s="19">
        <f t="shared" si="8"/>
        <v>0</v>
      </c>
    </row>
    <row r="38" spans="1:6" ht="17.25" customHeight="1" thickBot="1">
      <c r="A38" s="28"/>
      <c r="B38" s="16" t="s">
        <v>5</v>
      </c>
      <c r="C38" s="24"/>
      <c r="D38" s="17" t="s">
        <v>11</v>
      </c>
      <c r="E38" s="14">
        <f t="shared" si="7"/>
        <v>2.4900000000000002</v>
      </c>
      <c r="F38" s="19">
        <f t="shared" si="8"/>
        <v>0</v>
      </c>
    </row>
    <row r="39" spans="1:6" ht="17.25" customHeight="1" thickBot="1">
      <c r="A39" s="29"/>
      <c r="B39" s="25"/>
      <c r="C39" s="26"/>
      <c r="D39" s="25"/>
      <c r="E39" s="20" t="s">
        <v>13</v>
      </c>
      <c r="F39" s="21">
        <f>SUM(F33:F38)</f>
        <v>0</v>
      </c>
    </row>
    <row r="40" spans="1:6" ht="17.25" customHeight="1">
      <c r="A40" s="27">
        <v>9</v>
      </c>
      <c r="B40" s="12" t="s">
        <v>1</v>
      </c>
      <c r="C40" s="22"/>
      <c r="D40" s="13" t="s">
        <v>6</v>
      </c>
      <c r="E40" s="14">
        <f t="shared" ref="E40:E45" si="9">E5</f>
        <v>0.44700000000000001</v>
      </c>
      <c r="F40" s="15">
        <f t="shared" ref="F40:F45" si="10">ROUND(C40*E40,0)</f>
        <v>0</v>
      </c>
    </row>
    <row r="41" spans="1:6" ht="17.25" customHeight="1">
      <c r="A41" s="28"/>
      <c r="B41" s="16" t="s">
        <v>7</v>
      </c>
      <c r="C41" s="23"/>
      <c r="D41" s="17" t="s">
        <v>8</v>
      </c>
      <c r="E41" s="14">
        <f t="shared" si="9"/>
        <v>6.6</v>
      </c>
      <c r="F41" s="19">
        <f t="shared" si="10"/>
        <v>0</v>
      </c>
    </row>
    <row r="42" spans="1:6" ht="17.25" customHeight="1">
      <c r="A42" s="28"/>
      <c r="B42" s="16" t="s">
        <v>2</v>
      </c>
      <c r="C42" s="23"/>
      <c r="D42" s="17" t="s">
        <v>9</v>
      </c>
      <c r="E42" s="14">
        <f t="shared" si="9"/>
        <v>2.23</v>
      </c>
      <c r="F42" s="19">
        <f t="shared" si="10"/>
        <v>0</v>
      </c>
    </row>
    <row r="43" spans="1:6" ht="17.25" customHeight="1">
      <c r="A43" s="28"/>
      <c r="B43" s="16" t="s">
        <v>3</v>
      </c>
      <c r="C43" s="23"/>
      <c r="D43" s="17" t="s">
        <v>10</v>
      </c>
      <c r="E43" s="14">
        <f t="shared" si="9"/>
        <v>2.3199999999999998</v>
      </c>
      <c r="F43" s="19">
        <f t="shared" si="10"/>
        <v>0</v>
      </c>
    </row>
    <row r="44" spans="1:6" ht="17.25" customHeight="1">
      <c r="A44" s="28"/>
      <c r="B44" s="16" t="s">
        <v>4</v>
      </c>
      <c r="C44" s="23"/>
      <c r="D44" s="17" t="s">
        <v>10</v>
      </c>
      <c r="E44" s="14">
        <f t="shared" si="9"/>
        <v>2.58</v>
      </c>
      <c r="F44" s="19">
        <f t="shared" si="10"/>
        <v>0</v>
      </c>
    </row>
    <row r="45" spans="1:6" ht="17.25" customHeight="1" thickBot="1">
      <c r="A45" s="28"/>
      <c r="B45" s="16" t="s">
        <v>5</v>
      </c>
      <c r="C45" s="24"/>
      <c r="D45" s="17" t="s">
        <v>11</v>
      </c>
      <c r="E45" s="14">
        <f t="shared" si="9"/>
        <v>2.4900000000000002</v>
      </c>
      <c r="F45" s="19">
        <f t="shared" si="10"/>
        <v>0</v>
      </c>
    </row>
    <row r="46" spans="1:6" ht="17.25" customHeight="1" thickBot="1">
      <c r="A46" s="29"/>
      <c r="B46" s="25"/>
      <c r="C46" s="26"/>
      <c r="D46" s="25"/>
      <c r="E46" s="20" t="s">
        <v>13</v>
      </c>
      <c r="F46" s="21">
        <f>SUM(F40:F45)</f>
        <v>0</v>
      </c>
    </row>
    <row r="47" spans="1:6" ht="17.25" customHeight="1">
      <c r="A47" s="27">
        <v>10</v>
      </c>
      <c r="B47" s="12" t="s">
        <v>1</v>
      </c>
      <c r="C47" s="22"/>
      <c r="D47" s="13" t="s">
        <v>6</v>
      </c>
      <c r="E47" s="14">
        <f t="shared" ref="E47:E52" si="11">E5</f>
        <v>0.44700000000000001</v>
      </c>
      <c r="F47" s="15">
        <f t="shared" ref="F47:F52" si="12">ROUND(C47*E47,0)</f>
        <v>0</v>
      </c>
    </row>
    <row r="48" spans="1:6" ht="17.25" customHeight="1">
      <c r="A48" s="28"/>
      <c r="B48" s="16" t="s">
        <v>7</v>
      </c>
      <c r="C48" s="23"/>
      <c r="D48" s="17" t="s">
        <v>8</v>
      </c>
      <c r="E48" s="14">
        <f t="shared" si="11"/>
        <v>6.6</v>
      </c>
      <c r="F48" s="19">
        <f t="shared" si="12"/>
        <v>0</v>
      </c>
    </row>
    <row r="49" spans="1:6" ht="17.25" customHeight="1">
      <c r="A49" s="28"/>
      <c r="B49" s="16" t="s">
        <v>2</v>
      </c>
      <c r="C49" s="23"/>
      <c r="D49" s="17" t="s">
        <v>9</v>
      </c>
      <c r="E49" s="14">
        <f t="shared" si="11"/>
        <v>2.23</v>
      </c>
      <c r="F49" s="19">
        <f t="shared" si="12"/>
        <v>0</v>
      </c>
    </row>
    <row r="50" spans="1:6" ht="17.25" customHeight="1">
      <c r="A50" s="28"/>
      <c r="B50" s="16" t="s">
        <v>3</v>
      </c>
      <c r="C50" s="23"/>
      <c r="D50" s="17" t="s">
        <v>10</v>
      </c>
      <c r="E50" s="14">
        <f t="shared" si="11"/>
        <v>2.3199999999999998</v>
      </c>
      <c r="F50" s="19">
        <f t="shared" si="12"/>
        <v>0</v>
      </c>
    </row>
    <row r="51" spans="1:6" ht="17.25" customHeight="1">
      <c r="A51" s="28"/>
      <c r="B51" s="16" t="s">
        <v>4</v>
      </c>
      <c r="C51" s="23"/>
      <c r="D51" s="17" t="s">
        <v>10</v>
      </c>
      <c r="E51" s="14">
        <f t="shared" si="11"/>
        <v>2.58</v>
      </c>
      <c r="F51" s="19">
        <f t="shared" si="12"/>
        <v>0</v>
      </c>
    </row>
    <row r="52" spans="1:6" ht="17.25" customHeight="1" thickBot="1">
      <c r="A52" s="28"/>
      <c r="B52" s="16" t="s">
        <v>5</v>
      </c>
      <c r="C52" s="24"/>
      <c r="D52" s="17" t="s">
        <v>11</v>
      </c>
      <c r="E52" s="14">
        <f t="shared" si="11"/>
        <v>2.4900000000000002</v>
      </c>
      <c r="F52" s="19">
        <f t="shared" si="12"/>
        <v>0</v>
      </c>
    </row>
    <row r="53" spans="1:6" ht="17.25" customHeight="1" thickBot="1">
      <c r="A53" s="29"/>
      <c r="B53" s="25"/>
      <c r="C53" s="26"/>
      <c r="D53" s="25"/>
      <c r="E53" s="20" t="s">
        <v>13</v>
      </c>
      <c r="F53" s="21">
        <f>SUM(F47:F52)</f>
        <v>0</v>
      </c>
    </row>
    <row r="54" spans="1:6" ht="17.25" customHeight="1">
      <c r="A54" s="27">
        <v>11</v>
      </c>
      <c r="B54" s="12" t="s">
        <v>1</v>
      </c>
      <c r="C54" s="22"/>
      <c r="D54" s="13" t="s">
        <v>6</v>
      </c>
      <c r="E54" s="14">
        <f t="shared" ref="E54:E59" si="13">E5</f>
        <v>0.44700000000000001</v>
      </c>
      <c r="F54" s="15">
        <f t="shared" ref="F54:F59" si="14">ROUND(C54*E54,0)</f>
        <v>0</v>
      </c>
    </row>
    <row r="55" spans="1:6" ht="17.25" customHeight="1">
      <c r="A55" s="28"/>
      <c r="B55" s="16" t="s">
        <v>7</v>
      </c>
      <c r="C55" s="23"/>
      <c r="D55" s="17" t="s">
        <v>8</v>
      </c>
      <c r="E55" s="14">
        <f t="shared" si="13"/>
        <v>6.6</v>
      </c>
      <c r="F55" s="19">
        <f t="shared" si="14"/>
        <v>0</v>
      </c>
    </row>
    <row r="56" spans="1:6" ht="17.25" customHeight="1">
      <c r="A56" s="28"/>
      <c r="B56" s="16" t="s">
        <v>2</v>
      </c>
      <c r="C56" s="23"/>
      <c r="D56" s="17" t="s">
        <v>9</v>
      </c>
      <c r="E56" s="14">
        <f t="shared" si="13"/>
        <v>2.23</v>
      </c>
      <c r="F56" s="19">
        <f t="shared" si="14"/>
        <v>0</v>
      </c>
    </row>
    <row r="57" spans="1:6" ht="17.25" customHeight="1">
      <c r="A57" s="28"/>
      <c r="B57" s="16" t="s">
        <v>3</v>
      </c>
      <c r="C57" s="23"/>
      <c r="D57" s="17" t="s">
        <v>10</v>
      </c>
      <c r="E57" s="14">
        <f t="shared" si="13"/>
        <v>2.3199999999999998</v>
      </c>
      <c r="F57" s="19">
        <f t="shared" si="14"/>
        <v>0</v>
      </c>
    </row>
    <row r="58" spans="1:6" ht="17.25" customHeight="1">
      <c r="A58" s="28"/>
      <c r="B58" s="16" t="s">
        <v>4</v>
      </c>
      <c r="C58" s="23"/>
      <c r="D58" s="17" t="s">
        <v>10</v>
      </c>
      <c r="E58" s="14">
        <f t="shared" si="13"/>
        <v>2.58</v>
      </c>
      <c r="F58" s="19">
        <f t="shared" si="14"/>
        <v>0</v>
      </c>
    </row>
    <row r="59" spans="1:6" ht="17.25" customHeight="1" thickBot="1">
      <c r="A59" s="28"/>
      <c r="B59" s="16" t="s">
        <v>5</v>
      </c>
      <c r="C59" s="24"/>
      <c r="D59" s="17" t="s">
        <v>11</v>
      </c>
      <c r="E59" s="14">
        <f t="shared" si="13"/>
        <v>2.4900000000000002</v>
      </c>
      <c r="F59" s="19">
        <f t="shared" si="14"/>
        <v>0</v>
      </c>
    </row>
    <row r="60" spans="1:6" ht="17.25" customHeight="1" thickBot="1">
      <c r="A60" s="29"/>
      <c r="B60" s="25"/>
      <c r="C60" s="26"/>
      <c r="D60" s="25"/>
      <c r="E60" s="20" t="s">
        <v>13</v>
      </c>
      <c r="F60" s="21">
        <f>SUM(F54:F59)</f>
        <v>0</v>
      </c>
    </row>
    <row r="61" spans="1:6" ht="17.25" customHeight="1">
      <c r="A61" s="27">
        <v>12</v>
      </c>
      <c r="B61" s="12" t="s">
        <v>1</v>
      </c>
      <c r="C61" s="22"/>
      <c r="D61" s="13" t="s">
        <v>6</v>
      </c>
      <c r="E61" s="14">
        <f t="shared" ref="E61:E66" si="15">E5</f>
        <v>0.44700000000000001</v>
      </c>
      <c r="F61" s="15">
        <f t="shared" ref="F61:F66" si="16">ROUND(C61*E61,0)</f>
        <v>0</v>
      </c>
    </row>
    <row r="62" spans="1:6" ht="17.25" customHeight="1">
      <c r="A62" s="28"/>
      <c r="B62" s="16" t="s">
        <v>7</v>
      </c>
      <c r="C62" s="23"/>
      <c r="D62" s="17" t="s">
        <v>8</v>
      </c>
      <c r="E62" s="14">
        <f t="shared" si="15"/>
        <v>6.6</v>
      </c>
      <c r="F62" s="19">
        <f t="shared" si="16"/>
        <v>0</v>
      </c>
    </row>
    <row r="63" spans="1:6" ht="17.25" customHeight="1">
      <c r="A63" s="28"/>
      <c r="B63" s="16" t="s">
        <v>2</v>
      </c>
      <c r="C63" s="23"/>
      <c r="D63" s="17" t="s">
        <v>9</v>
      </c>
      <c r="E63" s="14">
        <f t="shared" si="15"/>
        <v>2.23</v>
      </c>
      <c r="F63" s="19">
        <f t="shared" si="16"/>
        <v>0</v>
      </c>
    </row>
    <row r="64" spans="1:6" ht="17.25" customHeight="1">
      <c r="A64" s="28"/>
      <c r="B64" s="16" t="s">
        <v>3</v>
      </c>
      <c r="C64" s="23"/>
      <c r="D64" s="17" t="s">
        <v>10</v>
      </c>
      <c r="E64" s="14">
        <f t="shared" si="15"/>
        <v>2.3199999999999998</v>
      </c>
      <c r="F64" s="19">
        <f t="shared" si="16"/>
        <v>0</v>
      </c>
    </row>
    <row r="65" spans="1:6" ht="17.25" customHeight="1">
      <c r="A65" s="28"/>
      <c r="B65" s="16" t="s">
        <v>4</v>
      </c>
      <c r="C65" s="23"/>
      <c r="D65" s="17" t="s">
        <v>10</v>
      </c>
      <c r="E65" s="14">
        <f t="shared" si="15"/>
        <v>2.58</v>
      </c>
      <c r="F65" s="19">
        <f t="shared" si="16"/>
        <v>0</v>
      </c>
    </row>
    <row r="66" spans="1:6" ht="17.25" customHeight="1" thickBot="1">
      <c r="A66" s="28"/>
      <c r="B66" s="16" t="s">
        <v>5</v>
      </c>
      <c r="C66" s="24"/>
      <c r="D66" s="17" t="s">
        <v>11</v>
      </c>
      <c r="E66" s="14">
        <f t="shared" si="15"/>
        <v>2.4900000000000002</v>
      </c>
      <c r="F66" s="19">
        <f t="shared" si="16"/>
        <v>0</v>
      </c>
    </row>
    <row r="67" spans="1:6" ht="17.25" customHeight="1" thickBot="1">
      <c r="A67" s="29"/>
      <c r="B67" s="25"/>
      <c r="C67" s="26"/>
      <c r="D67" s="25"/>
      <c r="E67" s="20" t="s">
        <v>13</v>
      </c>
      <c r="F67" s="21">
        <f>SUM(F61:F66)</f>
        <v>0</v>
      </c>
    </row>
    <row r="68" spans="1:6" ht="17.25" customHeight="1">
      <c r="A68" s="27">
        <v>1</v>
      </c>
      <c r="B68" s="12" t="s">
        <v>1</v>
      </c>
      <c r="C68" s="22"/>
      <c r="D68" s="13" t="s">
        <v>6</v>
      </c>
      <c r="E68" s="14">
        <f t="shared" ref="E68:E73" si="17">E5</f>
        <v>0.44700000000000001</v>
      </c>
      <c r="F68" s="15">
        <f t="shared" ref="F68:F73" si="18">ROUND(C68*E68,0)</f>
        <v>0</v>
      </c>
    </row>
    <row r="69" spans="1:6" ht="17.25" customHeight="1">
      <c r="A69" s="28"/>
      <c r="B69" s="16" t="s">
        <v>7</v>
      </c>
      <c r="C69" s="23"/>
      <c r="D69" s="17" t="s">
        <v>8</v>
      </c>
      <c r="E69" s="14">
        <f t="shared" si="17"/>
        <v>6.6</v>
      </c>
      <c r="F69" s="19">
        <f t="shared" si="18"/>
        <v>0</v>
      </c>
    </row>
    <row r="70" spans="1:6" ht="17.25" customHeight="1">
      <c r="A70" s="28"/>
      <c r="B70" s="16" t="s">
        <v>2</v>
      </c>
      <c r="C70" s="23"/>
      <c r="D70" s="17" t="s">
        <v>9</v>
      </c>
      <c r="E70" s="14">
        <f t="shared" si="17"/>
        <v>2.23</v>
      </c>
      <c r="F70" s="19">
        <f t="shared" si="18"/>
        <v>0</v>
      </c>
    </row>
    <row r="71" spans="1:6" ht="17.25" customHeight="1">
      <c r="A71" s="28"/>
      <c r="B71" s="16" t="s">
        <v>3</v>
      </c>
      <c r="C71" s="23"/>
      <c r="D71" s="17" t="s">
        <v>10</v>
      </c>
      <c r="E71" s="14">
        <f t="shared" si="17"/>
        <v>2.3199999999999998</v>
      </c>
      <c r="F71" s="19">
        <f t="shared" si="18"/>
        <v>0</v>
      </c>
    </row>
    <row r="72" spans="1:6" ht="17.25" customHeight="1">
      <c r="A72" s="28"/>
      <c r="B72" s="16" t="s">
        <v>4</v>
      </c>
      <c r="C72" s="23"/>
      <c r="D72" s="17" t="s">
        <v>10</v>
      </c>
      <c r="E72" s="14">
        <f t="shared" si="17"/>
        <v>2.58</v>
      </c>
      <c r="F72" s="19">
        <f t="shared" si="18"/>
        <v>0</v>
      </c>
    </row>
    <row r="73" spans="1:6" ht="17.25" customHeight="1" thickBot="1">
      <c r="A73" s="28"/>
      <c r="B73" s="16" t="s">
        <v>5</v>
      </c>
      <c r="C73" s="24"/>
      <c r="D73" s="17" t="s">
        <v>11</v>
      </c>
      <c r="E73" s="14">
        <f t="shared" si="17"/>
        <v>2.4900000000000002</v>
      </c>
      <c r="F73" s="19">
        <f t="shared" si="18"/>
        <v>0</v>
      </c>
    </row>
    <row r="74" spans="1:6" ht="17.25" customHeight="1" thickBot="1">
      <c r="A74" s="29"/>
      <c r="B74" s="25"/>
      <c r="C74" s="26"/>
      <c r="D74" s="25"/>
      <c r="E74" s="20" t="s">
        <v>13</v>
      </c>
      <c r="F74" s="21">
        <f>SUM(F68:F73)</f>
        <v>0</v>
      </c>
    </row>
    <row r="75" spans="1:6" ht="17.25" customHeight="1">
      <c r="A75" s="27">
        <v>2</v>
      </c>
      <c r="B75" s="12" t="s">
        <v>1</v>
      </c>
      <c r="C75" s="22"/>
      <c r="D75" s="13" t="s">
        <v>6</v>
      </c>
      <c r="E75" s="14">
        <f t="shared" ref="E75:E80" si="19">E5</f>
        <v>0.44700000000000001</v>
      </c>
      <c r="F75" s="15">
        <f t="shared" ref="F75:F80" si="20">ROUND(C75*E75,0)</f>
        <v>0</v>
      </c>
    </row>
    <row r="76" spans="1:6" ht="17.25" customHeight="1">
      <c r="A76" s="28"/>
      <c r="B76" s="16" t="s">
        <v>7</v>
      </c>
      <c r="C76" s="23"/>
      <c r="D76" s="17" t="s">
        <v>8</v>
      </c>
      <c r="E76" s="14">
        <f t="shared" si="19"/>
        <v>6.6</v>
      </c>
      <c r="F76" s="19">
        <f t="shared" si="20"/>
        <v>0</v>
      </c>
    </row>
    <row r="77" spans="1:6" ht="17.25" customHeight="1">
      <c r="A77" s="28"/>
      <c r="B77" s="16" t="s">
        <v>2</v>
      </c>
      <c r="C77" s="23"/>
      <c r="D77" s="17" t="s">
        <v>9</v>
      </c>
      <c r="E77" s="14">
        <f t="shared" si="19"/>
        <v>2.23</v>
      </c>
      <c r="F77" s="19">
        <f t="shared" si="20"/>
        <v>0</v>
      </c>
    </row>
    <row r="78" spans="1:6" ht="17.25" customHeight="1">
      <c r="A78" s="28"/>
      <c r="B78" s="16" t="s">
        <v>3</v>
      </c>
      <c r="C78" s="23"/>
      <c r="D78" s="17" t="s">
        <v>10</v>
      </c>
      <c r="E78" s="14">
        <f t="shared" si="19"/>
        <v>2.3199999999999998</v>
      </c>
      <c r="F78" s="19">
        <f t="shared" si="20"/>
        <v>0</v>
      </c>
    </row>
    <row r="79" spans="1:6" ht="17.25" customHeight="1">
      <c r="A79" s="28"/>
      <c r="B79" s="16" t="s">
        <v>4</v>
      </c>
      <c r="C79" s="23"/>
      <c r="D79" s="17" t="s">
        <v>10</v>
      </c>
      <c r="E79" s="14">
        <f t="shared" si="19"/>
        <v>2.58</v>
      </c>
      <c r="F79" s="19">
        <f t="shared" si="20"/>
        <v>0</v>
      </c>
    </row>
    <row r="80" spans="1:6" ht="17.25" customHeight="1" thickBot="1">
      <c r="A80" s="28"/>
      <c r="B80" s="16" t="s">
        <v>5</v>
      </c>
      <c r="C80" s="24"/>
      <c r="D80" s="17" t="s">
        <v>11</v>
      </c>
      <c r="E80" s="14">
        <f t="shared" si="19"/>
        <v>2.4900000000000002</v>
      </c>
      <c r="F80" s="19">
        <f t="shared" si="20"/>
        <v>0</v>
      </c>
    </row>
    <row r="81" spans="1:6" ht="17.25" customHeight="1" thickBot="1">
      <c r="A81" s="29"/>
      <c r="B81" s="25"/>
      <c r="C81" s="26"/>
      <c r="D81" s="25"/>
      <c r="E81" s="20" t="s">
        <v>13</v>
      </c>
      <c r="F81" s="21">
        <f>SUM(F75:F80)</f>
        <v>0</v>
      </c>
    </row>
    <row r="82" spans="1:6" ht="17.25" customHeight="1">
      <c r="A82" s="27">
        <v>3</v>
      </c>
      <c r="B82" s="12" t="s">
        <v>1</v>
      </c>
      <c r="C82" s="22"/>
      <c r="D82" s="13" t="s">
        <v>6</v>
      </c>
      <c r="E82" s="14">
        <f t="shared" ref="E82:E87" si="21">E5</f>
        <v>0.44700000000000001</v>
      </c>
      <c r="F82" s="15">
        <f t="shared" ref="F82:F87" si="22">ROUND(C82*E82,0)</f>
        <v>0</v>
      </c>
    </row>
    <row r="83" spans="1:6" ht="17.25" customHeight="1">
      <c r="A83" s="28"/>
      <c r="B83" s="16" t="s">
        <v>7</v>
      </c>
      <c r="C83" s="23"/>
      <c r="D83" s="17" t="s">
        <v>8</v>
      </c>
      <c r="E83" s="14">
        <f t="shared" si="21"/>
        <v>6.6</v>
      </c>
      <c r="F83" s="19">
        <f t="shared" si="22"/>
        <v>0</v>
      </c>
    </row>
    <row r="84" spans="1:6" ht="17.25" customHeight="1">
      <c r="A84" s="28"/>
      <c r="B84" s="16" t="s">
        <v>2</v>
      </c>
      <c r="C84" s="23"/>
      <c r="D84" s="17" t="s">
        <v>9</v>
      </c>
      <c r="E84" s="14">
        <f t="shared" si="21"/>
        <v>2.23</v>
      </c>
      <c r="F84" s="19">
        <f t="shared" si="22"/>
        <v>0</v>
      </c>
    </row>
    <row r="85" spans="1:6" ht="17.25" customHeight="1">
      <c r="A85" s="28"/>
      <c r="B85" s="16" t="s">
        <v>3</v>
      </c>
      <c r="C85" s="23"/>
      <c r="D85" s="17" t="s">
        <v>10</v>
      </c>
      <c r="E85" s="14">
        <f t="shared" si="21"/>
        <v>2.3199999999999998</v>
      </c>
      <c r="F85" s="19">
        <f t="shared" si="22"/>
        <v>0</v>
      </c>
    </row>
    <row r="86" spans="1:6" ht="17.25" customHeight="1">
      <c r="A86" s="28"/>
      <c r="B86" s="16" t="s">
        <v>4</v>
      </c>
      <c r="C86" s="23"/>
      <c r="D86" s="17" t="s">
        <v>10</v>
      </c>
      <c r="E86" s="14">
        <f t="shared" si="21"/>
        <v>2.58</v>
      </c>
      <c r="F86" s="19">
        <f t="shared" si="22"/>
        <v>0</v>
      </c>
    </row>
    <row r="87" spans="1:6" ht="17.25" customHeight="1" thickBot="1">
      <c r="A87" s="28"/>
      <c r="B87" s="16" t="s">
        <v>5</v>
      </c>
      <c r="C87" s="24"/>
      <c r="D87" s="17" t="s">
        <v>11</v>
      </c>
      <c r="E87" s="14">
        <f t="shared" si="21"/>
        <v>2.4900000000000002</v>
      </c>
      <c r="F87" s="19">
        <f t="shared" si="22"/>
        <v>0</v>
      </c>
    </row>
    <row r="88" spans="1:6" ht="17.25" customHeight="1" thickBot="1">
      <c r="A88" s="29"/>
      <c r="B88" s="25"/>
      <c r="C88" s="26"/>
      <c r="D88" s="25"/>
      <c r="E88" s="20" t="s">
        <v>13</v>
      </c>
      <c r="F88" s="21">
        <f>SUM(F82:F87)</f>
        <v>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C19:C24 C40:C45 C61:C66 C82:C87" name="範囲6"/>
    <protectedRange sqref="C5:C10 C26:C31 C47:C52 C68:C73" name="範囲4"/>
    <protectedRange sqref="A5 A12 A19 A26 A33 A40 A47 A54 A61 A68 A75 A82" name="範囲1"/>
    <protectedRange sqref="C12:C17 C33:C38 C54:C59 C75:C80" name="範囲5"/>
  </protectedRanges>
  <mergeCells count="25">
    <mergeCell ref="B88:D88"/>
    <mergeCell ref="B81:D81"/>
    <mergeCell ref="A75:A81"/>
    <mergeCell ref="A82:A88"/>
    <mergeCell ref="B60:D60"/>
    <mergeCell ref="B53:D53"/>
    <mergeCell ref="A47:A53"/>
    <mergeCell ref="A54:A60"/>
    <mergeCell ref="B74:D74"/>
    <mergeCell ref="B67:D67"/>
    <mergeCell ref="A61:A67"/>
    <mergeCell ref="A68:A74"/>
    <mergeCell ref="C4:D4"/>
    <mergeCell ref="B11:D11"/>
    <mergeCell ref="A5:A11"/>
    <mergeCell ref="A12:A18"/>
    <mergeCell ref="B46:D46"/>
    <mergeCell ref="B39:D39"/>
    <mergeCell ref="A33:A39"/>
    <mergeCell ref="A40:A46"/>
    <mergeCell ref="B32:D32"/>
    <mergeCell ref="B25:D25"/>
    <mergeCell ref="A19:A25"/>
    <mergeCell ref="A26:A32"/>
    <mergeCell ref="B18:D18"/>
  </mergeCells>
  <phoneticPr fontId="1"/>
  <pageMargins left="0.70866141732283472" right="0.43307086614173229" top="0.19685039370078741" bottom="1.3779527559055118" header="0" footer="0"/>
  <headerFooter alignWithMargins="0">
    <oddFooter>&amp;L&amp;"ＭＳ Ｐゴシック,太字"&amp;9○入力（記入）のポイント&amp;"ＭＳ Ｐゴシック,標準"
１　検針票や納品書の使用量を項目ごとに黄色セル「使用量(ア)」に入力してください。
２　使用しない項目は０を入力するか空欄としてください。
３　合計欄の数字が、あなたの家から排出される１か月のＣＯ ２排出量です。
４　電気の排出係数は東京電力エナジーパートナー(株)の係数となりますので、他の事業者の排出係数は【電気事業者別排出係数】でご確認ください。　※入力する排出係数は実排出係数としてください。</oddFooter>
  </headerFooter>
  <drawing r:id="rId2"/>
</worksheet>
</file>